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jessi\Downloads\"/>
    </mc:Choice>
  </mc:AlternateContent>
  <xr:revisionPtr revIDLastSave="0" documentId="8_{48DC1BAE-60AE-40FD-89FE-DE08EB5EF4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4" i="1"/>
  <c r="K43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K53" i="1"/>
  <c r="K52" i="1"/>
  <c r="K51" i="1"/>
  <c r="K50" i="1"/>
  <c r="K49" i="1"/>
  <c r="K48" i="1"/>
  <c r="K46" i="1"/>
  <c r="K42" i="1"/>
  <c r="E18" i="1"/>
  <c r="K55" i="1" l="1"/>
  <c r="K56" i="1" s="1"/>
  <c r="K57" i="1" s="1"/>
</calcChain>
</file>

<file path=xl/sharedStrings.xml><?xml version="1.0" encoding="utf-8"?>
<sst xmlns="http://schemas.openxmlformats.org/spreadsheetml/2006/main" count="115" uniqueCount="101">
  <si>
    <t>Primavera Caterers</t>
  </si>
  <si>
    <t>23,Triq L-Iskola Tarxien TXN 1163</t>
  </si>
  <si>
    <t xml:space="preserve">Tel: 21826226 - 21677098  </t>
  </si>
  <si>
    <t>Email: info@primaveracaterers.com</t>
  </si>
  <si>
    <t>www.primaveracaterers.com</t>
  </si>
  <si>
    <t>VAT No: MT 2192-3501</t>
  </si>
  <si>
    <t>Mr/s</t>
  </si>
  <si>
    <t>Date</t>
  </si>
  <si>
    <t>Address</t>
  </si>
  <si>
    <t>Ref No.</t>
  </si>
  <si>
    <t>Guests</t>
  </si>
  <si>
    <t>Location</t>
  </si>
  <si>
    <t>Pick up or Delivery</t>
  </si>
  <si>
    <t>Tel / Mob</t>
  </si>
  <si>
    <t>Time</t>
  </si>
  <si>
    <t>Qty</t>
  </si>
  <si>
    <t>Item</t>
  </si>
  <si>
    <t>Unit Price (excl. VAT)</t>
  </si>
  <si>
    <t>Min Qty</t>
  </si>
  <si>
    <t>Total</t>
  </si>
  <si>
    <t xml:space="preserve">Fresh Bread Canapes </t>
  </si>
  <si>
    <t xml:space="preserve">Mini Beef Pockets </t>
  </si>
  <si>
    <t xml:space="preserve">Assorted Open Sandwiches </t>
  </si>
  <si>
    <t xml:space="preserve">Lamb Shish Bites </t>
  </si>
  <si>
    <t xml:space="preserve">Stuffed Eggs </t>
  </si>
  <si>
    <t xml:space="preserve">Mini Hot Dogs </t>
  </si>
  <si>
    <t>Stuffed Artichokes / Tomatoes</t>
  </si>
  <si>
    <t xml:space="preserve">Mini Veal Cheese Burgers </t>
  </si>
  <si>
    <t xml:space="preserve">Assorted Tartles </t>
  </si>
  <si>
    <t xml:space="preserve">Chicken Teriyaki Skewers </t>
  </si>
  <si>
    <t xml:space="preserve">Shrimp Barquettes </t>
  </si>
  <si>
    <t xml:space="preserve">Chicken Satay Skewers </t>
  </si>
  <si>
    <t>Sandwiches Trio</t>
  </si>
  <si>
    <t xml:space="preserve">Pork Skewers </t>
  </si>
  <si>
    <t>Bridge Rolls Tuna</t>
  </si>
  <si>
    <t xml:space="preserve">Sweet &amp; Sour Pork </t>
  </si>
  <si>
    <t>500gr</t>
  </si>
  <si>
    <t xml:space="preserve">Tortillas Parma Ham &amp; Salmon </t>
  </si>
  <si>
    <t xml:space="preserve">Sweet &amp; Sour Chicken </t>
  </si>
  <si>
    <t xml:space="preserve">Liver &amp; Bacon </t>
  </si>
  <si>
    <t xml:space="preserve">Fruit Cups </t>
  </si>
  <si>
    <t xml:space="preserve">Chicken &amp; Bacon </t>
  </si>
  <si>
    <t xml:space="preserve">Dolci di Mandorla </t>
  </si>
  <si>
    <t xml:space="preserve">Meat Balls </t>
  </si>
  <si>
    <t xml:space="preserve">Pastini </t>
  </si>
  <si>
    <t xml:space="preserve">Stuffed Olives </t>
  </si>
  <si>
    <t xml:space="preserve">Biskuttini </t>
  </si>
  <si>
    <t xml:space="preserve">Pastizzi Mixed </t>
  </si>
  <si>
    <t>Petit Fours</t>
  </si>
  <si>
    <t xml:space="preserve">Pastizotti filled with caramel onions </t>
  </si>
  <si>
    <t xml:space="preserve">French Pastries </t>
  </si>
  <si>
    <t xml:space="preserve">Qassatat Mixed </t>
  </si>
  <si>
    <t>Chocolate Cups</t>
  </si>
  <si>
    <t xml:space="preserve">Sausage Rolls </t>
  </si>
  <si>
    <t xml:space="preserve">Ice-Cream </t>
  </si>
  <si>
    <t xml:space="preserve">Pizza Party </t>
  </si>
  <si>
    <t xml:space="preserve">Cannoli Rikotta </t>
  </si>
  <si>
    <t xml:space="preserve">Chicken Tikka Puffs </t>
  </si>
  <si>
    <t xml:space="preserve">Shot Glass Mousse </t>
  </si>
  <si>
    <t xml:space="preserve">Chicken Vol au Vents </t>
  </si>
  <si>
    <t>Imqaret</t>
  </si>
  <si>
    <t>Quiche Lorraine x 60port</t>
  </si>
  <si>
    <t xml:space="preserve"> 38x30cm</t>
  </si>
  <si>
    <t xml:space="preserve">Assorted Danish Pastry </t>
  </si>
  <si>
    <t xml:space="preserve">Mini Quiche Lorraine </t>
  </si>
  <si>
    <t>Mini Doughnuts</t>
  </si>
  <si>
    <t>Timpana x 60port</t>
  </si>
  <si>
    <t xml:space="preserve">Coffee </t>
  </si>
  <si>
    <t xml:space="preserve">Arancini </t>
  </si>
  <si>
    <t xml:space="preserve">Emmental/Camembert Bites </t>
  </si>
  <si>
    <t>Rainbow, Red Velvet Cake 26cm</t>
  </si>
  <si>
    <t xml:space="preserve">Chicken Dippers </t>
  </si>
  <si>
    <t>Chocolate Fudge, Vanilla Cake 26cm</t>
  </si>
  <si>
    <t xml:space="preserve">Prawn in Potato Nest </t>
  </si>
  <si>
    <t>Almond Cake 20cm</t>
  </si>
  <si>
    <t>15 port.</t>
  </si>
  <si>
    <t xml:space="preserve">Crab Claws </t>
  </si>
  <si>
    <t>Almond Cake 27cm</t>
  </si>
  <si>
    <t>25 port.</t>
  </si>
  <si>
    <t xml:space="preserve">Mini Kievs </t>
  </si>
  <si>
    <t>Almond Cake 30cm</t>
  </si>
  <si>
    <t>40 port.</t>
  </si>
  <si>
    <t>Samoza</t>
  </si>
  <si>
    <t xml:space="preserve">Spring Rolls </t>
  </si>
  <si>
    <t>Head Waiter</t>
  </si>
  <si>
    <t xml:space="preserve">Wontons </t>
  </si>
  <si>
    <t>Waiter</t>
  </si>
  <si>
    <t xml:space="preserve">Dumplings </t>
  </si>
  <si>
    <t>Chef</t>
  </si>
  <si>
    <t xml:space="preserve">Chicken Nuggets </t>
  </si>
  <si>
    <t>Crushed Ice Bag</t>
  </si>
  <si>
    <t xml:space="preserve">Marinated Octopus </t>
  </si>
  <si>
    <t>Ice Cubes Bag</t>
  </si>
  <si>
    <t xml:space="preserve">Marinated Mussels </t>
  </si>
  <si>
    <t>Equipment Fee</t>
  </si>
  <si>
    <t>Sub Total</t>
  </si>
  <si>
    <t>*Minimun Order of 10 persons</t>
  </si>
  <si>
    <t>VAT (18%)</t>
  </si>
  <si>
    <t>.............................................................</t>
  </si>
  <si>
    <t>f/ Primavera Caterers</t>
  </si>
  <si>
    <t>Customer's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</si>
</sst>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3A]#,##0.00"/>
  </numFmts>
  <fonts count="10">
    <font>
      <sz val="11"/>
      <color theme="1"/>
      <name val="Calibri"/>
      <family val="2"/>
      <scheme val="minor"/>
    </font>
    <font>
      <b/>
      <sz val="35"/>
      <name val="Baskerville Old Face"/>
      <family val="1"/>
    </font>
    <font>
      <b/>
      <sz val="12"/>
      <name val="Arial"/>
      <family val="2"/>
    </font>
    <font>
      <sz val="12.8"/>
      <name val="Baskerville Old Face"/>
      <family val="1"/>
    </font>
    <font>
      <sz val="14"/>
      <name val="Baskerville Old Face"/>
      <family val="1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" fontId="7" fillId="0" borderId="0" xfId="0" applyNumberFormat="1" applyFont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1" fontId="8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1" fontId="9" fillId="2" borderId="0" xfId="0" applyNumberFormat="1" applyFont="1" applyFill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1" fontId="7" fillId="0" borderId="11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1" fontId="7" fillId="0" borderId="1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164" fontId="8" fillId="0" borderId="9" xfId="0" applyNumberFormat="1" applyFont="1" applyBorder="1" applyAlignment="1" applyProtection="1">
      <alignment horizontal="center" vertical="center"/>
      <protection hidden="1"/>
    </xf>
    <xf numFmtId="1" fontId="8" fillId="0" borderId="9" xfId="0" applyNumberFormat="1" applyFont="1" applyBorder="1" applyAlignment="1" applyProtection="1">
      <alignment horizontal="center" vertical="center"/>
      <protection hidden="1"/>
    </xf>
    <xf numFmtId="164" fontId="8" fillId="0" borderId="15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vertical="center"/>
      <protection hidden="1"/>
    </xf>
    <xf numFmtId="1" fontId="8" fillId="3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vertical="center"/>
      <protection hidden="1"/>
    </xf>
    <xf numFmtId="164" fontId="8" fillId="0" borderId="16" xfId="0" applyNumberFormat="1" applyFont="1" applyBorder="1" applyAlignment="1" applyProtection="1">
      <alignment horizontal="center" vertical="center"/>
      <protection hidden="1"/>
    </xf>
    <xf numFmtId="1" fontId="8" fillId="0" borderId="16" xfId="0" applyNumberFormat="1" applyFont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vertical="center"/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1" fontId="8" fillId="0" borderId="0" xfId="0" applyNumberFormat="1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9" fontId="6" fillId="0" borderId="0" xfId="0" applyNumberFormat="1" applyFont="1" applyAlignment="1" applyProtection="1">
      <alignment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164" fontId="7" fillId="0" borderId="17" xfId="0" applyNumberFormat="1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1" fontId="6" fillId="3" borderId="0" xfId="0" applyNumberFormat="1" applyFont="1" applyFill="1" applyAlignment="1" applyProtection="1">
      <alignment horizontal="center" vertical="center"/>
      <protection hidden="1"/>
    </xf>
    <xf numFmtId="164" fontId="8" fillId="3" borderId="4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vertical="center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2" fontId="8" fillId="5" borderId="1" xfId="0" applyNumberFormat="1" applyFont="1" applyFill="1" applyBorder="1" applyAlignment="1" applyProtection="1">
      <alignment horizontal="center" vertical="center"/>
      <protection locked="0"/>
    </xf>
    <xf numFmtId="14" fontId="8" fillId="5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hidden="1"/>
    </xf>
    <xf numFmtId="0" fontId="8" fillId="5" borderId="8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averacater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selection activeCell="A4" sqref="A4:K4"/>
    </sheetView>
  </sheetViews>
  <sheetFormatPr defaultColWidth="9.140625" defaultRowHeight="15"/>
  <cols>
    <col min="1" max="1" width="10.85546875" style="2" customWidth="1"/>
    <col min="2" max="2" width="35.5703125" style="3" bestFit="1" customWidth="1"/>
    <col min="3" max="3" width="10.85546875" style="2" customWidth="1"/>
    <col min="4" max="5" width="10.85546875" style="4" customWidth="1"/>
    <col min="6" max="6" width="1.42578125" style="3" customWidth="1"/>
    <col min="7" max="7" width="11.5703125" style="3" customWidth="1"/>
    <col min="8" max="8" width="35.5703125" style="3" bestFit="1" customWidth="1"/>
    <col min="9" max="9" width="10.85546875" style="2" customWidth="1"/>
    <col min="10" max="10" width="10.85546875" style="4" customWidth="1"/>
    <col min="11" max="11" width="10.85546875" style="3" customWidth="1"/>
    <col min="12" max="12" width="1.140625" style="3" hidden="1" customWidth="1"/>
    <col min="13" max="16384" width="9.140625" style="3"/>
  </cols>
  <sheetData>
    <row r="1" spans="1:11" s="1" customFormat="1" ht="40.5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1" customFormat="1" ht="20.2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s="1" customFormat="1" ht="20.2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1" customFormat="1" ht="20.25" customHeight="1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" customFormat="1" ht="20.25" customHeight="1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s="1" customFormat="1" ht="20.25" customHeight="1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9" customHeight="1"/>
    <row r="8" spans="1:11" ht="27" customHeight="1">
      <c r="A8" s="5" t="s">
        <v>6</v>
      </c>
      <c r="B8" s="67"/>
      <c r="C8" s="67"/>
      <c r="D8" s="67"/>
      <c r="E8" s="68"/>
      <c r="F8" s="6"/>
      <c r="G8" s="7" t="s">
        <v>7</v>
      </c>
      <c r="H8" s="77"/>
      <c r="I8" s="67"/>
      <c r="J8" s="67"/>
      <c r="K8" s="67"/>
    </row>
    <row r="9" spans="1:11" ht="6" customHeight="1">
      <c r="A9" s="8"/>
      <c r="B9" s="8"/>
      <c r="C9" s="8"/>
      <c r="D9" s="9"/>
      <c r="E9" s="9"/>
      <c r="F9" s="10"/>
      <c r="G9" s="8"/>
      <c r="H9" s="11"/>
      <c r="I9" s="11"/>
      <c r="J9" s="12"/>
      <c r="K9" s="13"/>
    </row>
    <row r="10" spans="1:11" ht="21.95" customHeight="1">
      <c r="A10" s="64" t="s">
        <v>8</v>
      </c>
      <c r="B10" s="66"/>
      <c r="C10" s="67"/>
      <c r="D10" s="67"/>
      <c r="E10" s="68"/>
      <c r="F10" s="10"/>
      <c r="G10" s="7" t="s">
        <v>9</v>
      </c>
      <c r="H10" s="67"/>
      <c r="I10" s="67"/>
      <c r="J10" s="67"/>
      <c r="K10" s="67"/>
    </row>
    <row r="11" spans="1:11" ht="21.95" customHeight="1">
      <c r="A11" s="65"/>
      <c r="B11" s="66"/>
      <c r="C11" s="67"/>
      <c r="D11" s="67"/>
      <c r="E11" s="68"/>
      <c r="F11" s="10"/>
      <c r="G11" s="7" t="s">
        <v>10</v>
      </c>
      <c r="H11" s="67"/>
      <c r="I11" s="67"/>
      <c r="J11" s="67"/>
      <c r="K11" s="67"/>
    </row>
    <row r="12" spans="1:11" ht="21.95" customHeight="1">
      <c r="A12" s="65"/>
      <c r="B12" s="69"/>
      <c r="C12" s="70"/>
      <c r="D12" s="70"/>
      <c r="E12" s="71"/>
      <c r="F12" s="10"/>
      <c r="G12" s="7" t="s">
        <v>11</v>
      </c>
      <c r="H12" s="67"/>
      <c r="I12" s="67"/>
      <c r="J12" s="67"/>
      <c r="K12" s="67"/>
    </row>
    <row r="13" spans="1:11" ht="32.450000000000003" customHeight="1">
      <c r="A13" s="14"/>
      <c r="B13" s="66"/>
      <c r="C13" s="67"/>
      <c r="D13" s="67"/>
      <c r="E13" s="67"/>
      <c r="F13" s="15"/>
      <c r="G13" s="16" t="s">
        <v>12</v>
      </c>
      <c r="H13" s="68"/>
      <c r="I13" s="79"/>
      <c r="J13" s="79"/>
      <c r="K13" s="66"/>
    </row>
    <row r="14" spans="1:11" ht="7.9" customHeight="1">
      <c r="A14" s="17"/>
      <c r="B14" s="8"/>
      <c r="C14" s="8"/>
      <c r="D14" s="9"/>
      <c r="E14" s="9"/>
      <c r="F14" s="10"/>
      <c r="G14" s="8"/>
      <c r="H14" s="11"/>
      <c r="I14" s="11"/>
      <c r="J14" s="12"/>
      <c r="K14" s="13"/>
    </row>
    <row r="15" spans="1:11" ht="19.5" customHeight="1">
      <c r="A15" s="5" t="s">
        <v>13</v>
      </c>
      <c r="B15" s="67"/>
      <c r="C15" s="67"/>
      <c r="D15" s="67"/>
      <c r="E15" s="67"/>
      <c r="F15" s="10"/>
      <c r="G15" s="7" t="s">
        <v>14</v>
      </c>
      <c r="H15" s="76"/>
      <c r="I15" s="76"/>
      <c r="J15" s="76"/>
      <c r="K15" s="76"/>
    </row>
    <row r="16" spans="1:11" ht="6.75" customHeight="1" thickBot="1">
      <c r="A16" s="18"/>
      <c r="B16" s="15"/>
      <c r="C16" s="19"/>
      <c r="D16" s="20"/>
      <c r="E16" s="20"/>
      <c r="F16" s="21"/>
      <c r="G16" s="22"/>
      <c r="H16" s="22"/>
      <c r="I16" s="18"/>
      <c r="J16" s="20"/>
      <c r="K16" s="22"/>
    </row>
    <row r="17" spans="1:11" s="29" customFormat="1" ht="48" thickBot="1">
      <c r="A17" s="59" t="s">
        <v>15</v>
      </c>
      <c r="B17" s="23" t="s">
        <v>16</v>
      </c>
      <c r="C17" s="24" t="s">
        <v>17</v>
      </c>
      <c r="D17" s="25" t="s">
        <v>18</v>
      </c>
      <c r="E17" s="26" t="s">
        <v>19</v>
      </c>
      <c r="F17" s="27"/>
      <c r="G17" s="63" t="s">
        <v>15</v>
      </c>
      <c r="H17" s="23" t="s">
        <v>16</v>
      </c>
      <c r="I17" s="24" t="s">
        <v>17</v>
      </c>
      <c r="J17" s="25" t="s">
        <v>18</v>
      </c>
      <c r="K17" s="28" t="s">
        <v>19</v>
      </c>
    </row>
    <row r="18" spans="1:11" ht="20.100000000000001" customHeight="1">
      <c r="A18" s="60"/>
      <c r="B18" s="30" t="s">
        <v>20</v>
      </c>
      <c r="C18" s="31">
        <v>0.65</v>
      </c>
      <c r="D18" s="32"/>
      <c r="E18" s="33">
        <f>SUM(A18*C18)</f>
        <v>0</v>
      </c>
      <c r="F18" s="21"/>
      <c r="G18" s="61"/>
      <c r="H18" s="34" t="s">
        <v>21</v>
      </c>
      <c r="I18" s="35">
        <v>0.7</v>
      </c>
      <c r="J18" s="36"/>
      <c r="K18" s="35">
        <f>SUM(G18*I18)</f>
        <v>0</v>
      </c>
    </row>
    <row r="19" spans="1:11" ht="20.100000000000001" customHeight="1">
      <c r="A19" s="61"/>
      <c r="B19" s="34" t="s">
        <v>22</v>
      </c>
      <c r="C19" s="35">
        <v>1</v>
      </c>
      <c r="D19" s="36"/>
      <c r="E19" s="33">
        <f t="shared" ref="E19:E53" si="0">SUM(A19*C19)</f>
        <v>0</v>
      </c>
      <c r="F19" s="21"/>
      <c r="G19" s="61"/>
      <c r="H19" s="34" t="s">
        <v>23</v>
      </c>
      <c r="I19" s="35">
        <v>0.85</v>
      </c>
      <c r="J19" s="36"/>
      <c r="K19" s="35">
        <f t="shared" ref="K19:K40" si="1">SUM(G19*I19)</f>
        <v>0</v>
      </c>
    </row>
    <row r="20" spans="1:11" ht="20.100000000000001" customHeight="1">
      <c r="A20" s="61"/>
      <c r="B20" s="34" t="s">
        <v>24</v>
      </c>
      <c r="C20" s="35">
        <v>0.65</v>
      </c>
      <c r="D20" s="36"/>
      <c r="E20" s="33">
        <f t="shared" si="0"/>
        <v>0</v>
      </c>
      <c r="F20" s="21"/>
      <c r="G20" s="61"/>
      <c r="H20" s="34" t="s">
        <v>25</v>
      </c>
      <c r="I20" s="35">
        <v>0.75</v>
      </c>
      <c r="J20" s="36"/>
      <c r="K20" s="35">
        <f t="shared" si="1"/>
        <v>0</v>
      </c>
    </row>
    <row r="21" spans="1:11" ht="20.100000000000001" customHeight="1">
      <c r="A21" s="61"/>
      <c r="B21" s="34" t="s">
        <v>26</v>
      </c>
      <c r="C21" s="35">
        <v>0.7</v>
      </c>
      <c r="D21" s="36"/>
      <c r="E21" s="33">
        <f t="shared" si="0"/>
        <v>0</v>
      </c>
      <c r="F21" s="21"/>
      <c r="G21" s="61"/>
      <c r="H21" s="37" t="s">
        <v>27</v>
      </c>
      <c r="I21" s="35">
        <v>0.9</v>
      </c>
      <c r="J21" s="36"/>
      <c r="K21" s="35">
        <f t="shared" si="1"/>
        <v>0</v>
      </c>
    </row>
    <row r="22" spans="1:11" ht="20.100000000000001" customHeight="1">
      <c r="A22" s="61"/>
      <c r="B22" s="34" t="s">
        <v>28</v>
      </c>
      <c r="C22" s="35">
        <v>0.65</v>
      </c>
      <c r="D22" s="36"/>
      <c r="E22" s="33">
        <f t="shared" si="0"/>
        <v>0</v>
      </c>
      <c r="F22" s="21"/>
      <c r="G22" s="61"/>
      <c r="H22" s="34" t="s">
        <v>29</v>
      </c>
      <c r="I22" s="35">
        <v>1.5</v>
      </c>
      <c r="J22" s="36"/>
      <c r="K22" s="35">
        <f t="shared" si="1"/>
        <v>0</v>
      </c>
    </row>
    <row r="23" spans="1:11" ht="20.100000000000001" customHeight="1">
      <c r="A23" s="61"/>
      <c r="B23" s="34" t="s">
        <v>30</v>
      </c>
      <c r="C23" s="35">
        <v>0.85</v>
      </c>
      <c r="D23" s="36"/>
      <c r="E23" s="33">
        <f t="shared" si="0"/>
        <v>0</v>
      </c>
      <c r="F23" s="21"/>
      <c r="G23" s="61"/>
      <c r="H23" s="34" t="s">
        <v>31</v>
      </c>
      <c r="I23" s="35">
        <v>1.35</v>
      </c>
      <c r="J23" s="36"/>
      <c r="K23" s="35">
        <f t="shared" si="1"/>
        <v>0</v>
      </c>
    </row>
    <row r="24" spans="1:11" ht="20.100000000000001" customHeight="1">
      <c r="A24" s="61"/>
      <c r="B24" s="34" t="s">
        <v>32</v>
      </c>
      <c r="C24" s="35">
        <v>0.45</v>
      </c>
      <c r="D24" s="36"/>
      <c r="E24" s="33">
        <f t="shared" si="0"/>
        <v>0</v>
      </c>
      <c r="F24" s="21"/>
      <c r="G24" s="61"/>
      <c r="H24" s="58" t="s">
        <v>33</v>
      </c>
      <c r="I24" s="35">
        <v>1.5</v>
      </c>
      <c r="J24" s="36"/>
      <c r="K24" s="35">
        <f t="shared" si="1"/>
        <v>0</v>
      </c>
    </row>
    <row r="25" spans="1:11" ht="20.100000000000001" customHeight="1">
      <c r="A25" s="61"/>
      <c r="B25" s="34" t="s">
        <v>34</v>
      </c>
      <c r="C25" s="35">
        <v>0.4</v>
      </c>
      <c r="D25" s="36"/>
      <c r="E25" s="33">
        <f t="shared" si="0"/>
        <v>0</v>
      </c>
      <c r="F25" s="21"/>
      <c r="G25" s="61"/>
      <c r="H25" s="34" t="s">
        <v>35</v>
      </c>
      <c r="I25" s="35">
        <v>9.5</v>
      </c>
      <c r="J25" s="36" t="s">
        <v>36</v>
      </c>
      <c r="K25" s="35">
        <f t="shared" si="1"/>
        <v>0</v>
      </c>
    </row>
    <row r="26" spans="1:11" ht="20.100000000000001" customHeight="1">
      <c r="A26" s="61"/>
      <c r="B26" s="34" t="s">
        <v>37</v>
      </c>
      <c r="C26" s="35">
        <v>1</v>
      </c>
      <c r="D26" s="36"/>
      <c r="E26" s="33">
        <f t="shared" si="0"/>
        <v>0</v>
      </c>
      <c r="F26" s="21"/>
      <c r="G26" s="61"/>
      <c r="H26" s="34" t="s">
        <v>38</v>
      </c>
      <c r="I26" s="35">
        <v>9.5</v>
      </c>
      <c r="J26" s="36" t="s">
        <v>36</v>
      </c>
      <c r="K26" s="35">
        <f t="shared" si="1"/>
        <v>0</v>
      </c>
    </row>
    <row r="27" spans="1:11" ht="20.100000000000001" customHeight="1">
      <c r="A27" s="61"/>
      <c r="B27" s="34" t="s">
        <v>39</v>
      </c>
      <c r="C27" s="35">
        <v>0.55000000000000004</v>
      </c>
      <c r="D27" s="36"/>
      <c r="E27" s="33">
        <f t="shared" si="0"/>
        <v>0</v>
      </c>
      <c r="F27" s="21"/>
      <c r="G27" s="61"/>
      <c r="H27" s="34" t="s">
        <v>40</v>
      </c>
      <c r="I27" s="35">
        <v>0.95</v>
      </c>
      <c r="J27" s="36"/>
      <c r="K27" s="35">
        <f t="shared" si="1"/>
        <v>0</v>
      </c>
    </row>
    <row r="28" spans="1:11" ht="20.100000000000001" customHeight="1">
      <c r="A28" s="61"/>
      <c r="B28" s="34" t="s">
        <v>41</v>
      </c>
      <c r="C28" s="35">
        <v>0.9</v>
      </c>
      <c r="D28" s="36"/>
      <c r="E28" s="33">
        <f t="shared" si="0"/>
        <v>0</v>
      </c>
      <c r="F28" s="21"/>
      <c r="G28" s="61"/>
      <c r="H28" s="34" t="s">
        <v>42</v>
      </c>
      <c r="I28" s="35">
        <v>8.8000000000000007</v>
      </c>
      <c r="J28" s="36" t="s">
        <v>36</v>
      </c>
      <c r="K28" s="35">
        <f t="shared" si="1"/>
        <v>0</v>
      </c>
    </row>
    <row r="29" spans="1:11" ht="20.100000000000001" customHeight="1">
      <c r="A29" s="61"/>
      <c r="B29" s="34" t="s">
        <v>43</v>
      </c>
      <c r="C29" s="35">
        <v>0.75</v>
      </c>
      <c r="D29" s="36"/>
      <c r="E29" s="33">
        <f t="shared" si="0"/>
        <v>0</v>
      </c>
      <c r="F29" s="21"/>
      <c r="G29" s="61"/>
      <c r="H29" s="34" t="s">
        <v>44</v>
      </c>
      <c r="I29" s="35">
        <v>8.8000000000000007</v>
      </c>
      <c r="J29" s="36" t="s">
        <v>36</v>
      </c>
      <c r="K29" s="35">
        <f t="shared" si="1"/>
        <v>0</v>
      </c>
    </row>
    <row r="30" spans="1:11" ht="20.100000000000001" customHeight="1">
      <c r="A30" s="61"/>
      <c r="B30" s="34" t="s">
        <v>45</v>
      </c>
      <c r="C30" s="35">
        <v>10.5</v>
      </c>
      <c r="D30" s="36" t="s">
        <v>36</v>
      </c>
      <c r="E30" s="33">
        <f t="shared" si="0"/>
        <v>0</v>
      </c>
      <c r="F30" s="21"/>
      <c r="G30" s="61"/>
      <c r="H30" s="34" t="s">
        <v>46</v>
      </c>
      <c r="I30" s="35">
        <v>8.8000000000000007</v>
      </c>
      <c r="J30" s="36" t="s">
        <v>36</v>
      </c>
      <c r="K30" s="35">
        <f t="shared" si="1"/>
        <v>0</v>
      </c>
    </row>
    <row r="31" spans="1:11" ht="20.100000000000001" customHeight="1">
      <c r="A31" s="61"/>
      <c r="B31" s="34" t="s">
        <v>47</v>
      </c>
      <c r="C31" s="35">
        <v>0.4</v>
      </c>
      <c r="D31" s="36"/>
      <c r="E31" s="33">
        <f t="shared" si="0"/>
        <v>0</v>
      </c>
      <c r="F31" s="21"/>
      <c r="G31" s="61"/>
      <c r="H31" s="58" t="s">
        <v>48</v>
      </c>
      <c r="I31" s="35">
        <v>0.6</v>
      </c>
      <c r="J31" s="36"/>
      <c r="K31" s="35">
        <f t="shared" si="1"/>
        <v>0</v>
      </c>
    </row>
    <row r="32" spans="1:11" ht="20.100000000000001" customHeight="1">
      <c r="A32" s="61"/>
      <c r="B32" s="34" t="s">
        <v>49</v>
      </c>
      <c r="C32" s="35">
        <v>0.55000000000000004</v>
      </c>
      <c r="D32" s="36"/>
      <c r="E32" s="33">
        <f t="shared" si="0"/>
        <v>0</v>
      </c>
      <c r="F32" s="21"/>
      <c r="G32" s="61"/>
      <c r="H32" s="34" t="s">
        <v>50</v>
      </c>
      <c r="I32" s="35">
        <v>0.85</v>
      </c>
      <c r="J32" s="36"/>
      <c r="K32" s="35">
        <f t="shared" si="1"/>
        <v>0</v>
      </c>
    </row>
    <row r="33" spans="1:11" ht="20.100000000000001" customHeight="1">
      <c r="A33" s="61"/>
      <c r="B33" s="34" t="s">
        <v>51</v>
      </c>
      <c r="C33" s="35">
        <v>0.4</v>
      </c>
      <c r="D33" s="36"/>
      <c r="E33" s="33">
        <f t="shared" si="0"/>
        <v>0</v>
      </c>
      <c r="F33" s="21"/>
      <c r="G33" s="61"/>
      <c r="H33" s="34" t="s">
        <v>52</v>
      </c>
      <c r="I33" s="35">
        <v>0.65</v>
      </c>
      <c r="J33" s="36"/>
      <c r="K33" s="35">
        <f t="shared" si="1"/>
        <v>0</v>
      </c>
    </row>
    <row r="34" spans="1:11" ht="20.100000000000001" customHeight="1">
      <c r="A34" s="61"/>
      <c r="B34" s="34" t="s">
        <v>53</v>
      </c>
      <c r="C34" s="35">
        <v>0.45</v>
      </c>
      <c r="D34" s="36"/>
      <c r="E34" s="33">
        <f t="shared" si="0"/>
        <v>0</v>
      </c>
      <c r="F34" s="21"/>
      <c r="G34" s="61"/>
      <c r="H34" s="34" t="s">
        <v>54</v>
      </c>
      <c r="I34" s="35">
        <v>1.65</v>
      </c>
      <c r="J34" s="36"/>
      <c r="K34" s="35">
        <f t="shared" si="1"/>
        <v>0</v>
      </c>
    </row>
    <row r="35" spans="1:11" ht="20.100000000000001" customHeight="1">
      <c r="A35" s="61"/>
      <c r="B35" s="34" t="s">
        <v>55</v>
      </c>
      <c r="C35" s="35">
        <v>0.3</v>
      </c>
      <c r="D35" s="36"/>
      <c r="E35" s="33">
        <f t="shared" si="0"/>
        <v>0</v>
      </c>
      <c r="F35" s="21"/>
      <c r="G35" s="61"/>
      <c r="H35" s="34" t="s">
        <v>56</v>
      </c>
      <c r="I35" s="35">
        <v>0.7</v>
      </c>
      <c r="J35" s="36"/>
      <c r="K35" s="35">
        <f t="shared" si="1"/>
        <v>0</v>
      </c>
    </row>
    <row r="36" spans="1:11" ht="20.100000000000001" customHeight="1">
      <c r="A36" s="61"/>
      <c r="B36" s="58" t="s">
        <v>57</v>
      </c>
      <c r="C36" s="35">
        <v>0.75</v>
      </c>
      <c r="D36" s="36"/>
      <c r="E36" s="33">
        <f t="shared" si="0"/>
        <v>0</v>
      </c>
      <c r="F36" s="21"/>
      <c r="G36" s="61"/>
      <c r="H36" s="34" t="s">
        <v>58</v>
      </c>
      <c r="I36" s="35">
        <v>1.25</v>
      </c>
      <c r="J36" s="36"/>
      <c r="K36" s="35">
        <f t="shared" si="1"/>
        <v>0</v>
      </c>
    </row>
    <row r="37" spans="1:11" ht="20.100000000000001" customHeight="1">
      <c r="A37" s="61"/>
      <c r="B37" s="34" t="s">
        <v>59</v>
      </c>
      <c r="C37" s="35">
        <v>0.85</v>
      </c>
      <c r="D37" s="36"/>
      <c r="E37" s="33">
        <f t="shared" si="0"/>
        <v>0</v>
      </c>
      <c r="F37" s="21"/>
      <c r="G37" s="61"/>
      <c r="H37" s="34" t="s">
        <v>60</v>
      </c>
      <c r="I37" s="35">
        <v>0.4</v>
      </c>
      <c r="J37" s="36"/>
      <c r="K37" s="35">
        <f t="shared" si="1"/>
        <v>0</v>
      </c>
    </row>
    <row r="38" spans="1:11" ht="20.100000000000001" customHeight="1">
      <c r="A38" s="61"/>
      <c r="B38" s="34" t="s">
        <v>61</v>
      </c>
      <c r="C38" s="35">
        <v>15</v>
      </c>
      <c r="D38" s="38" t="s">
        <v>62</v>
      </c>
      <c r="E38" s="33">
        <f t="shared" si="0"/>
        <v>0</v>
      </c>
      <c r="F38" s="21"/>
      <c r="G38" s="61"/>
      <c r="H38" s="58" t="s">
        <v>63</v>
      </c>
      <c r="I38" s="35">
        <v>0.8</v>
      </c>
      <c r="J38" s="36"/>
      <c r="K38" s="35">
        <f t="shared" si="1"/>
        <v>0</v>
      </c>
    </row>
    <row r="39" spans="1:11" ht="20.100000000000001" customHeight="1">
      <c r="A39" s="61"/>
      <c r="B39" s="34" t="s">
        <v>64</v>
      </c>
      <c r="C39" s="35">
        <v>0.75</v>
      </c>
      <c r="D39" s="38"/>
      <c r="E39" s="33">
        <f t="shared" si="0"/>
        <v>0</v>
      </c>
      <c r="F39" s="21"/>
      <c r="G39" s="61"/>
      <c r="H39" s="34" t="s">
        <v>65</v>
      </c>
      <c r="I39" s="35">
        <v>0.75</v>
      </c>
      <c r="J39" s="36"/>
      <c r="K39" s="35">
        <f t="shared" si="1"/>
        <v>0</v>
      </c>
    </row>
    <row r="40" spans="1:11" ht="20.100000000000001" customHeight="1">
      <c r="A40" s="61"/>
      <c r="B40" s="34" t="s">
        <v>66</v>
      </c>
      <c r="C40" s="35">
        <v>24</v>
      </c>
      <c r="D40" s="38" t="s">
        <v>62</v>
      </c>
      <c r="E40" s="33">
        <f t="shared" si="0"/>
        <v>0</v>
      </c>
      <c r="F40" s="21"/>
      <c r="G40" s="61"/>
      <c r="H40" s="34" t="s">
        <v>67</v>
      </c>
      <c r="I40" s="35">
        <v>0.4</v>
      </c>
      <c r="J40" s="36"/>
      <c r="K40" s="35">
        <f t="shared" si="1"/>
        <v>0</v>
      </c>
    </row>
    <row r="41" spans="1:11" ht="20.100000000000001" customHeight="1">
      <c r="A41" s="61"/>
      <c r="B41" s="34" t="s">
        <v>68</v>
      </c>
      <c r="C41" s="35">
        <v>0.75</v>
      </c>
      <c r="D41" s="36"/>
      <c r="E41" s="33">
        <f t="shared" si="0"/>
        <v>0</v>
      </c>
      <c r="F41" s="53"/>
      <c r="G41" s="54"/>
      <c r="H41" s="54"/>
      <c r="I41" s="55"/>
      <c r="J41" s="56"/>
      <c r="K41" s="57"/>
    </row>
    <row r="42" spans="1:11" ht="20.100000000000001" customHeight="1">
      <c r="A42" s="61"/>
      <c r="B42" s="34" t="s">
        <v>69</v>
      </c>
      <c r="C42" s="35">
        <v>0.85</v>
      </c>
      <c r="D42" s="36"/>
      <c r="E42" s="33">
        <f t="shared" si="0"/>
        <v>0</v>
      </c>
      <c r="F42" s="21"/>
      <c r="G42" s="61"/>
      <c r="H42" s="34" t="s">
        <v>70</v>
      </c>
      <c r="I42" s="35">
        <v>24</v>
      </c>
      <c r="J42" s="36"/>
      <c r="K42" s="35">
        <f t="shared" ref="K18:K53" si="2">SUM(G42*I42)</f>
        <v>0</v>
      </c>
    </row>
    <row r="43" spans="1:11" ht="20.100000000000001" customHeight="1" thickBot="1">
      <c r="A43" s="61"/>
      <c r="B43" s="58" t="s">
        <v>71</v>
      </c>
      <c r="C43" s="35">
        <v>0.6</v>
      </c>
      <c r="D43" s="36"/>
      <c r="E43" s="33">
        <f t="shared" si="0"/>
        <v>0</v>
      </c>
      <c r="F43" s="21"/>
      <c r="G43" s="62"/>
      <c r="H43" s="39" t="s">
        <v>72</v>
      </c>
      <c r="I43" s="40">
        <v>24</v>
      </c>
      <c r="J43" s="41"/>
      <c r="K43" s="40">
        <f>SUM(G43*I43)</f>
        <v>0</v>
      </c>
    </row>
    <row r="44" spans="1:11" ht="20.100000000000001" customHeight="1" thickTop="1">
      <c r="A44" s="61"/>
      <c r="B44" s="34" t="s">
        <v>73</v>
      </c>
      <c r="C44" s="35">
        <v>1</v>
      </c>
      <c r="D44" s="36"/>
      <c r="E44" s="33">
        <f t="shared" si="0"/>
        <v>0</v>
      </c>
      <c r="F44" s="21"/>
      <c r="G44" s="60"/>
      <c r="H44" s="42" t="s">
        <v>74</v>
      </c>
      <c r="I44" s="31">
        <v>27</v>
      </c>
      <c r="J44" s="32" t="s">
        <v>75</v>
      </c>
      <c r="K44" s="31">
        <f>SUM(G44*I44)</f>
        <v>0</v>
      </c>
    </row>
    <row r="45" spans="1:11" ht="20.100000000000001" customHeight="1">
      <c r="A45" s="61"/>
      <c r="B45" s="34" t="s">
        <v>76</v>
      </c>
      <c r="C45" s="35">
        <v>0.8</v>
      </c>
      <c r="D45" s="36"/>
      <c r="E45" s="33">
        <f t="shared" si="0"/>
        <v>0</v>
      </c>
      <c r="F45" s="21"/>
      <c r="G45" s="61"/>
      <c r="H45" s="37" t="s">
        <v>77</v>
      </c>
      <c r="I45" s="35">
        <v>37</v>
      </c>
      <c r="J45" s="36" t="s">
        <v>78</v>
      </c>
      <c r="K45" s="35">
        <f>SUM(G45*I45)</f>
        <v>0</v>
      </c>
    </row>
    <row r="46" spans="1:11" ht="20.100000000000001" customHeight="1">
      <c r="A46" s="61"/>
      <c r="B46" s="34" t="s">
        <v>79</v>
      </c>
      <c r="C46" s="35">
        <v>0.75</v>
      </c>
      <c r="D46" s="36"/>
      <c r="E46" s="33">
        <f t="shared" si="0"/>
        <v>0</v>
      </c>
      <c r="F46" s="21"/>
      <c r="G46" s="61"/>
      <c r="H46" s="37" t="s">
        <v>80</v>
      </c>
      <c r="I46" s="35">
        <v>47</v>
      </c>
      <c r="J46" s="36" t="s">
        <v>81</v>
      </c>
      <c r="K46" s="35">
        <f t="shared" si="2"/>
        <v>0</v>
      </c>
    </row>
    <row r="47" spans="1:11" ht="20.100000000000001" customHeight="1">
      <c r="A47" s="61"/>
      <c r="B47" s="34" t="s">
        <v>82</v>
      </c>
      <c r="C47" s="35">
        <v>0.6</v>
      </c>
      <c r="D47" s="36"/>
      <c r="E47" s="33">
        <f t="shared" si="0"/>
        <v>0</v>
      </c>
      <c r="F47" s="21"/>
      <c r="G47" s="54"/>
      <c r="H47" s="54"/>
      <c r="I47" s="55"/>
      <c r="J47" s="56"/>
      <c r="K47" s="57"/>
    </row>
    <row r="48" spans="1:11" ht="20.100000000000001" customHeight="1">
      <c r="A48" s="61"/>
      <c r="B48" s="34" t="s">
        <v>83</v>
      </c>
      <c r="C48" s="35">
        <v>0.6</v>
      </c>
      <c r="D48" s="36"/>
      <c r="E48" s="33">
        <f t="shared" si="0"/>
        <v>0</v>
      </c>
      <c r="F48" s="21"/>
      <c r="G48" s="61"/>
      <c r="H48" s="34" t="s">
        <v>84</v>
      </c>
      <c r="I48" s="35">
        <v>90</v>
      </c>
      <c r="J48" s="36"/>
      <c r="K48" s="35">
        <f t="shared" si="2"/>
        <v>0</v>
      </c>
    </row>
    <row r="49" spans="1:12" ht="20.100000000000001" customHeight="1">
      <c r="A49" s="61"/>
      <c r="B49" s="34" t="s">
        <v>85</v>
      </c>
      <c r="C49" s="35">
        <v>0.6</v>
      </c>
      <c r="D49" s="36"/>
      <c r="E49" s="33">
        <f t="shared" si="0"/>
        <v>0</v>
      </c>
      <c r="F49" s="21"/>
      <c r="G49" s="61"/>
      <c r="H49" s="34" t="s">
        <v>86</v>
      </c>
      <c r="I49" s="35">
        <v>55</v>
      </c>
      <c r="J49" s="36"/>
      <c r="K49" s="35">
        <f t="shared" si="2"/>
        <v>0</v>
      </c>
    </row>
    <row r="50" spans="1:12" ht="20.100000000000001" customHeight="1" thickBot="1">
      <c r="A50" s="61"/>
      <c r="B50" s="34" t="s">
        <v>87</v>
      </c>
      <c r="C50" s="35">
        <v>0.6</v>
      </c>
      <c r="D50" s="36"/>
      <c r="E50" s="33">
        <f t="shared" si="0"/>
        <v>0</v>
      </c>
      <c r="F50" s="43"/>
      <c r="G50" s="62"/>
      <c r="H50" s="39" t="s">
        <v>88</v>
      </c>
      <c r="I50" s="40">
        <v>90</v>
      </c>
      <c r="J50" s="41"/>
      <c r="K50" s="40">
        <f t="shared" si="2"/>
        <v>0</v>
      </c>
    </row>
    <row r="51" spans="1:12" ht="20.100000000000001" customHeight="1" thickTop="1">
      <c r="A51" s="60"/>
      <c r="B51" s="30" t="s">
        <v>89</v>
      </c>
      <c r="C51" s="31">
        <v>0.5</v>
      </c>
      <c r="D51" s="32"/>
      <c r="E51" s="33">
        <f t="shared" si="0"/>
        <v>0</v>
      </c>
      <c r="F51" s="22"/>
      <c r="G51" s="60"/>
      <c r="H51" s="30" t="s">
        <v>90</v>
      </c>
      <c r="I51" s="31">
        <v>6</v>
      </c>
      <c r="J51" s="32"/>
      <c r="K51" s="31">
        <f t="shared" si="2"/>
        <v>0</v>
      </c>
    </row>
    <row r="52" spans="1:12" ht="20.100000000000001" customHeight="1">
      <c r="A52" s="61"/>
      <c r="B52" s="58" t="s">
        <v>91</v>
      </c>
      <c r="C52" s="35">
        <v>22</v>
      </c>
      <c r="D52" s="36" t="s">
        <v>36</v>
      </c>
      <c r="E52" s="33">
        <f t="shared" si="0"/>
        <v>0</v>
      </c>
      <c r="F52" s="22"/>
      <c r="G52" s="61"/>
      <c r="H52" s="34" t="s">
        <v>92</v>
      </c>
      <c r="I52" s="35">
        <v>6</v>
      </c>
      <c r="J52" s="36"/>
      <c r="K52" s="35">
        <f t="shared" si="2"/>
        <v>0</v>
      </c>
    </row>
    <row r="53" spans="1:12" ht="20.100000000000001" customHeight="1">
      <c r="A53" s="61"/>
      <c r="B53" s="34" t="s">
        <v>93</v>
      </c>
      <c r="C53" s="35">
        <v>1</v>
      </c>
      <c r="D53" s="36"/>
      <c r="E53" s="33">
        <f t="shared" si="0"/>
        <v>0</v>
      </c>
      <c r="F53" s="22"/>
      <c r="G53" s="61"/>
      <c r="H53" s="34" t="s">
        <v>94</v>
      </c>
      <c r="I53" s="35">
        <v>10</v>
      </c>
      <c r="J53" s="36"/>
      <c r="K53" s="35">
        <f t="shared" si="2"/>
        <v>0</v>
      </c>
    </row>
    <row r="54" spans="1:12" ht="9" customHeight="1">
      <c r="A54" s="44"/>
      <c r="B54" s="13"/>
      <c r="C54" s="45"/>
      <c r="D54" s="46"/>
      <c r="E54" s="46"/>
      <c r="F54" s="45"/>
      <c r="G54" s="13"/>
      <c r="H54" s="13"/>
      <c r="I54" s="45"/>
      <c r="J54" s="46"/>
      <c r="K54" s="47"/>
    </row>
    <row r="55" spans="1:12" ht="20.100000000000001" customHeight="1">
      <c r="A55" s="44"/>
      <c r="B55" s="13"/>
      <c r="C55" s="45"/>
      <c r="D55" s="46"/>
      <c r="E55" s="46"/>
      <c r="F55" s="45"/>
      <c r="G55" s="13"/>
      <c r="H55" s="13"/>
      <c r="I55" s="45"/>
      <c r="J55" s="46" t="s">
        <v>95</v>
      </c>
      <c r="K55" s="48">
        <f>SUM(E18:E53,K18:K53)</f>
        <v>0</v>
      </c>
    </row>
    <row r="56" spans="1:12" ht="20.100000000000001" customHeight="1">
      <c r="A56" s="44"/>
      <c r="B56" s="8" t="s">
        <v>96</v>
      </c>
      <c r="C56" s="78"/>
      <c r="D56" s="78"/>
      <c r="E56" s="78"/>
      <c r="F56" s="45"/>
      <c r="G56" s="13"/>
      <c r="H56" s="13"/>
      <c r="I56" s="45"/>
      <c r="J56" s="9" t="s">
        <v>97</v>
      </c>
      <c r="K56" s="48">
        <f>SUM(K55*L56)</f>
        <v>0</v>
      </c>
      <c r="L56" s="49">
        <v>0.18</v>
      </c>
    </row>
    <row r="57" spans="1:12" ht="20.100000000000001" customHeight="1" thickBot="1">
      <c r="A57" s="44"/>
      <c r="B57" s="13"/>
      <c r="C57" s="45"/>
      <c r="D57" s="46"/>
      <c r="E57" s="46"/>
      <c r="F57" s="45"/>
      <c r="G57" s="13"/>
      <c r="H57" s="13"/>
      <c r="I57" s="45"/>
      <c r="J57" s="50" t="s">
        <v>19</v>
      </c>
      <c r="K57" s="51">
        <f>SUM(K55:K56)</f>
        <v>0</v>
      </c>
    </row>
    <row r="58" spans="1:12" ht="20.100000000000001" customHeight="1" thickTop="1">
      <c r="A58" s="44"/>
      <c r="B58" s="13"/>
      <c r="C58" s="45"/>
      <c r="D58" s="46"/>
      <c r="E58" s="46"/>
      <c r="F58" s="45"/>
      <c r="G58" s="13"/>
      <c r="H58" s="13"/>
      <c r="I58" s="45"/>
      <c r="J58" s="9"/>
      <c r="K58" s="52"/>
    </row>
    <row r="59" spans="1:12" ht="20.100000000000001" customHeight="1">
      <c r="A59" s="44"/>
      <c r="B59" s="13"/>
      <c r="C59" s="45"/>
      <c r="D59" s="46"/>
      <c r="E59" s="46"/>
      <c r="F59" s="45"/>
      <c r="G59" s="13"/>
      <c r="H59" s="13"/>
      <c r="I59" s="45"/>
      <c r="J59" s="9"/>
      <c r="K59" s="52"/>
    </row>
    <row r="60" spans="1:12" ht="18" customHeight="1">
      <c r="A60" s="44"/>
      <c r="B60" s="13" t="s">
        <v>98</v>
      </c>
      <c r="C60" s="44"/>
      <c r="D60" s="46"/>
      <c r="E60" s="46"/>
      <c r="F60" s="13"/>
      <c r="G60" s="13"/>
      <c r="H60" s="13" t="s">
        <v>98</v>
      </c>
      <c r="I60" s="44"/>
      <c r="J60" s="46"/>
      <c r="K60" s="13"/>
    </row>
    <row r="61" spans="1:12" ht="18" customHeight="1">
      <c r="A61" s="44"/>
      <c r="B61" s="8" t="s">
        <v>99</v>
      </c>
      <c r="C61" s="44"/>
      <c r="D61" s="46"/>
      <c r="E61" s="46"/>
      <c r="F61" s="13"/>
      <c r="G61" s="13"/>
      <c r="H61" s="8" t="s">
        <v>100</v>
      </c>
      <c r="I61" s="44"/>
      <c r="J61" s="46"/>
      <c r="K61" s="13"/>
    </row>
    <row r="62" spans="1:12" ht="18" customHeight="1">
      <c r="A62" s="44"/>
      <c r="B62" s="13"/>
      <c r="C62" s="44"/>
      <c r="D62" s="46"/>
      <c r="E62" s="46"/>
      <c r="F62" s="13"/>
      <c r="G62" s="13"/>
      <c r="H62" s="13"/>
      <c r="I62" s="44"/>
      <c r="J62" s="46"/>
    </row>
    <row r="63" spans="1:12" ht="18" customHeight="1">
      <c r="A63" s="3"/>
      <c r="C63" s="3"/>
      <c r="D63" s="3"/>
      <c r="E63" s="3"/>
    </row>
    <row r="64" spans="1:12" ht="18" customHeight="1">
      <c r="A64" s="3"/>
      <c r="C64" s="3"/>
      <c r="D64" s="3"/>
      <c r="E64" s="3"/>
    </row>
    <row r="65" spans="1:5" ht="18" customHeight="1">
      <c r="A65" s="3"/>
      <c r="C65" s="3"/>
      <c r="D65" s="3"/>
      <c r="E65" s="3"/>
    </row>
  </sheetData>
  <sheetProtection algorithmName="SHA-512" hashValue="DK+xyP+dYnlS4aWLBQ4kzz92H6/6Sts6FfT77u7HLN28yVh1GA/rJCX737b96bLEdG+RVYBUhDA4eusGHp/QXQ==" saltValue="JzoCvmM1qnf2p+nKWTt4kQ==" spinCount="100000" sheet="1" objects="1" scenarios="1"/>
  <mergeCells count="20">
    <mergeCell ref="B15:E15"/>
    <mergeCell ref="H15:K15"/>
    <mergeCell ref="B8:E8"/>
    <mergeCell ref="H8:K8"/>
    <mergeCell ref="C56:E56"/>
    <mergeCell ref="B13:E13"/>
    <mergeCell ref="H13:K13"/>
    <mergeCell ref="A6:K6"/>
    <mergeCell ref="A1:K1"/>
    <mergeCell ref="A2:K2"/>
    <mergeCell ref="A3:K3"/>
    <mergeCell ref="A4:K4"/>
    <mergeCell ref="A5:K5"/>
    <mergeCell ref="A10:A12"/>
    <mergeCell ref="B10:E10"/>
    <mergeCell ref="H10:K10"/>
    <mergeCell ref="B11:E11"/>
    <mergeCell ref="H11:K11"/>
    <mergeCell ref="B12:E12"/>
    <mergeCell ref="H12:K12"/>
  </mergeCells>
  <hyperlinks>
    <hyperlink ref="A5" r:id="rId1" xr:uid="{00000000-0004-0000-0000-000000000000}"/>
  </hyperlinks>
  <pageMargins left="0.36" right="0.19" top="0.37" bottom="0.28000000000000003" header="0.3" footer="0.3"/>
  <pageSetup paperSize="9" scale="61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8609F4E577ED4FA0F8967C80DA25EA" ma:contentTypeVersion="10" ma:contentTypeDescription="Create a new document." ma:contentTypeScope="" ma:versionID="b8efdc67bc4e55d3271ecd78a69154bc">
  <xsd:schema xmlns:xsd="http://www.w3.org/2001/XMLSchema" xmlns:xs="http://www.w3.org/2001/XMLSchema" xmlns:p="http://schemas.microsoft.com/office/2006/metadata/properties" xmlns:ns3="17193b0f-e76c-4836-8f38-d292e079496f" xmlns:ns4="46262acc-3cb1-40be-9027-d2d261da08f1" targetNamespace="http://schemas.microsoft.com/office/2006/metadata/properties" ma:root="true" ma:fieldsID="ce29c4e10065a1b00bcb6fe4dada4f10" ns3:_="" ns4:_="">
    <xsd:import namespace="17193b0f-e76c-4836-8f38-d292e079496f"/>
    <xsd:import namespace="46262acc-3cb1-40be-9027-d2d261da08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93b0f-e76c-4836-8f38-d292e0794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62acc-3cb1-40be-9027-d2d261da08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97EF69-2268-45EF-B106-79388F3DEC34}"/>
</file>

<file path=customXml/itemProps2.xml><?xml version="1.0" encoding="utf-8"?>
<ds:datastoreItem xmlns:ds="http://schemas.openxmlformats.org/officeDocument/2006/customXml" ds:itemID="{102F8AF6-15E9-4B1B-98BD-B6C131DCE5B8}"/>
</file>

<file path=customXml/itemProps3.xml><?xml version="1.0" encoding="utf-8"?>
<ds:datastoreItem xmlns:ds="http://schemas.openxmlformats.org/officeDocument/2006/customXml" ds:itemID="{DB237DD8-FAAF-4272-BFC1-025BB1FF84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Debattista</dc:creator>
  <cp:keywords/>
  <dc:description/>
  <cp:lastModifiedBy/>
  <cp:revision/>
  <dcterms:created xsi:type="dcterms:W3CDTF">2022-05-20T12:12:29Z</dcterms:created>
  <dcterms:modified xsi:type="dcterms:W3CDTF">2023-05-19T07:50:44Z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0x010100AC8609F4E577ED4FA0F8967C80DA25EA</vt:lpwstr>
  </property>
</Properties>
</file>